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616" windowHeight="9336" activeTab="0"/>
  </bookViews>
  <sheets>
    <sheet name="Parabel-Wurzel" sheetId="1" r:id="rId1"/>
    <sheet name="exp-Fkt-Log" sheetId="2" r:id="rId2"/>
    <sheet name="sinus-Arkrus" sheetId="3" r:id="rId3"/>
  </sheets>
  <definedNames>
    <definedName name="a">'exp-Fkt-Log'!$B$4</definedName>
    <definedName name="am">'sinus-Arkrus'!$B$4</definedName>
    <definedName name="c">'exp-Fkt-Log'!$B$5</definedName>
    <definedName name="k">'exp-Fkt-Log'!$B$6</definedName>
    <definedName name="om">'sinus-Arkrus'!$B$5</definedName>
    <definedName name="p">'Parabel-Wurzel'!$B$4</definedName>
    <definedName name="phi">'sinus-Arkrus'!$B$6</definedName>
    <definedName name="t">'sinus-Arkrus'!$A$9:$A$39</definedName>
    <definedName name="u">'Parabel-Wurzel'!$B$5</definedName>
    <definedName name="v">'Parabel-Wurzel'!$B$6</definedName>
    <definedName name="x">'Parabel-Wurzel'!$A$9:$A$39</definedName>
  </definedNames>
  <calcPr fullCalcOnLoad="1"/>
</workbook>
</file>

<file path=xl/sharedStrings.xml><?xml version="1.0" encoding="utf-8"?>
<sst xmlns="http://schemas.openxmlformats.org/spreadsheetml/2006/main" count="19" uniqueCount="17">
  <si>
    <t>x</t>
  </si>
  <si>
    <t xml:space="preserve">Prof. Dr. Dörte Haftendorn </t>
  </si>
  <si>
    <t>a</t>
  </si>
  <si>
    <t>c</t>
  </si>
  <si>
    <t>t</t>
  </si>
  <si>
    <t>om</t>
  </si>
  <si>
    <t>am</t>
  </si>
  <si>
    <t>phi</t>
  </si>
  <si>
    <t>am*sin(om(t-phi))</t>
  </si>
  <si>
    <t>Exponentialfkt und Logarithmus in Excel</t>
  </si>
  <si>
    <t>k</t>
  </si>
  <si>
    <t>Parabel mit Wurzelrelation in Excel</t>
  </si>
  <si>
    <t>Sinus und Arkussinus in Excel</t>
  </si>
  <si>
    <t>u</t>
  </si>
  <si>
    <t>v</t>
  </si>
  <si>
    <t>p</t>
  </si>
  <si>
    <t>p*(x-u)^2+v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</si>
</sst>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0">
    <font>
      <sz val="10"/>
      <name val="Arial"/>
      <family val="0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33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3" xfId="0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2075"/>
          <c:w val="0.95525"/>
          <c:h val="0.9585"/>
        </c:manualLayout>
      </c:layout>
      <c:scatterChart>
        <c:scatterStyle val="smoothMarker"/>
        <c:varyColors val="0"/>
        <c:ser>
          <c:idx val="0"/>
          <c:order val="0"/>
          <c:tx>
            <c:v>Parabel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'Parabel-Wurzel'!$A$9:$A$39</c:f>
              <c:numCache/>
            </c:numRef>
          </c:xVal>
          <c:yVal>
            <c:numRef>
              <c:f>'Parabel-Wurzel'!$B$9:$B$39</c:f>
              <c:numCache/>
            </c:numRef>
          </c:yVal>
          <c:smooth val="1"/>
        </c:ser>
        <c:ser>
          <c:idx val="1"/>
          <c:order val="1"/>
          <c:tx>
            <c:v>Wurzel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'Parabel-Wurzel'!$B$9:$B$39</c:f>
              <c:numCache/>
            </c:numRef>
          </c:xVal>
          <c:yVal>
            <c:numRef>
              <c:f>'Parabel-Wurzel'!$A$9:$A$39</c:f>
              <c:numCache/>
            </c:numRef>
          </c:yVal>
          <c:smooth val="1"/>
        </c:ser>
        <c:axId val="43394504"/>
        <c:axId val="55006217"/>
      </c:scatterChart>
      <c:valAx>
        <c:axId val="43394504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5006217"/>
        <c:crosses val="autoZero"/>
        <c:crossBetween val="midCat"/>
        <c:dispUnits/>
        <c:majorUnit val="1"/>
        <c:minorUnit val="0.5"/>
      </c:valAx>
      <c:valAx>
        <c:axId val="55006217"/>
        <c:scaling>
          <c:orientation val="minMax"/>
          <c:max val="4"/>
          <c:min val="-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43394504"/>
        <c:crosses val="autoZero"/>
        <c:crossBetween val="midCat"/>
        <c:dispUnits/>
        <c:minorUnit val="0.5"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2225"/>
          <c:w val="0.9555"/>
          <c:h val="0.9555"/>
        </c:manualLayout>
      </c:layout>
      <c:scatterChart>
        <c:scatterStyle val="smoothMarker"/>
        <c:varyColors val="0"/>
        <c:ser>
          <c:idx val="0"/>
          <c:order val="0"/>
          <c:tx>
            <c:v>exponentialfkt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'exp-Fkt-Log'!$A$9:$A$39</c:f>
              <c:numCache/>
            </c:numRef>
          </c:xVal>
          <c:yVal>
            <c:numRef>
              <c:f>'exp-Fkt-Log'!$B$9:$B$39</c:f>
              <c:numCache/>
            </c:numRef>
          </c:yVal>
          <c:smooth val="1"/>
        </c:ser>
        <c:ser>
          <c:idx val="1"/>
          <c:order val="1"/>
          <c:tx>
            <c:v>Logarithmus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'exp-Fkt-Log'!$B$9:$B$39</c:f>
              <c:numCache/>
            </c:numRef>
          </c:xVal>
          <c:yVal>
            <c:numRef>
              <c:f>'exp-Fkt-Log'!$A$9:$A$39</c:f>
              <c:numCache/>
            </c:numRef>
          </c:yVal>
          <c:smooth val="1"/>
        </c:ser>
        <c:axId val="25293906"/>
        <c:axId val="26318563"/>
      </c:scatterChart>
      <c:valAx>
        <c:axId val="25293906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26318563"/>
        <c:crosses val="autoZero"/>
        <c:crossBetween val="midCat"/>
        <c:dispUnits/>
        <c:majorUnit val="1"/>
        <c:minorUnit val="0.5"/>
      </c:valAx>
      <c:valAx>
        <c:axId val="26318563"/>
        <c:scaling>
          <c:orientation val="minMax"/>
          <c:max val="4"/>
          <c:min val="-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25293906"/>
        <c:crosses val="autoZero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215"/>
          <c:w val="0.9525"/>
          <c:h val="0.957"/>
        </c:manualLayout>
      </c:layout>
      <c:scatterChart>
        <c:scatterStyle val="smoothMarker"/>
        <c:varyColors val="0"/>
        <c:ser>
          <c:idx val="0"/>
          <c:order val="0"/>
          <c:tx>
            <c:v>Sinus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'sinus-Arkrus'!$A$9:$A$39</c:f>
              <c:numCache/>
            </c:numRef>
          </c:xVal>
          <c:yVal>
            <c:numRef>
              <c:f>'sinus-Arkrus'!$B$9:$B$39</c:f>
              <c:numCache/>
            </c:numRef>
          </c:yVal>
          <c:smooth val="1"/>
        </c:ser>
        <c:ser>
          <c:idx val="1"/>
          <c:order val="1"/>
          <c:tx>
            <c:v>Arkussinus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'sinus-Arkrus'!$B$9:$B$39</c:f>
              <c:numCache/>
            </c:numRef>
          </c:xVal>
          <c:yVal>
            <c:numRef>
              <c:f>'sinus-Arkrus'!$A$9:$A$39</c:f>
              <c:numCache/>
            </c:numRef>
          </c:yVal>
          <c:smooth val="1"/>
        </c:ser>
        <c:axId val="35540476"/>
        <c:axId val="51428829"/>
      </c:scatterChart>
      <c:valAx>
        <c:axId val="35540476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1428829"/>
        <c:crosses val="autoZero"/>
        <c:crossBetween val="midCat"/>
        <c:dispUnits/>
        <c:majorUnit val="1"/>
        <c:minorUnit val="0.5"/>
      </c:valAx>
      <c:valAx>
        <c:axId val="51428829"/>
        <c:scaling>
          <c:orientation val="minMax"/>
          <c:max val="4"/>
          <c:min val="-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35540476"/>
        <c:crosses val="autoZero"/>
        <c:crossBetween val="midCat"/>
        <c:dispUnits/>
        <c:minorUnit val="0.5"/>
      </c:valAx>
      <c:spPr>
        <a:solidFill>
          <a:srgbClr val="FFFFCC"/>
        </a:solidFill>
        <a:ln w="12700">
          <a:solidFill>
            <a:srgbClr val="FFFFCC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8</xdr:row>
      <xdr:rowOff>28575</xdr:rowOff>
    </xdr:from>
    <xdr:ext cx="3695700" cy="4000500"/>
    <xdr:graphicFrame>
      <xdr:nvGraphicFramePr>
        <xdr:cNvPr id="1" name="Chart 3"/>
        <xdr:cNvGraphicFramePr/>
      </xdr:nvGraphicFramePr>
      <xdr:xfrm>
        <a:off x="1600200" y="1447800"/>
        <a:ext cx="36957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247650</xdr:colOff>
      <xdr:row>7</xdr:row>
      <xdr:rowOff>57150</xdr:rowOff>
    </xdr:from>
    <xdr:ext cx="3724275" cy="3714750"/>
    <xdr:graphicFrame>
      <xdr:nvGraphicFramePr>
        <xdr:cNvPr id="1" name="Chart 3"/>
        <xdr:cNvGraphicFramePr/>
      </xdr:nvGraphicFramePr>
      <xdr:xfrm>
        <a:off x="1771650" y="1400175"/>
        <a:ext cx="37242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5</xdr:col>
      <xdr:colOff>247650</xdr:colOff>
      <xdr:row>1</xdr:row>
      <xdr:rowOff>76200</xdr:rowOff>
    </xdr:from>
    <xdr:to>
      <xdr:col>7</xdr:col>
      <xdr:colOff>581025</xdr:colOff>
      <xdr:row>5</xdr:row>
      <xdr:rowOff>142875</xdr:rowOff>
    </xdr:to>
    <xdr:pic>
      <xdr:nvPicPr>
        <xdr:cNvPr id="2" name="Picture 5" descr="wachstum-expfk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361950"/>
          <a:ext cx="1857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6</xdr:row>
      <xdr:rowOff>19050</xdr:rowOff>
    </xdr:from>
    <xdr:ext cx="3495675" cy="3867150"/>
    <xdr:graphicFrame>
      <xdr:nvGraphicFramePr>
        <xdr:cNvPr id="1" name="Chart 3"/>
        <xdr:cNvGraphicFramePr/>
      </xdr:nvGraphicFramePr>
      <xdr:xfrm>
        <a:off x="1762125" y="1123950"/>
        <a:ext cx="34956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K5" sqref="K5"/>
    </sheetView>
  </sheetViews>
  <sheetFormatPr defaultColWidth="11.421875" defaultRowHeight="12.75"/>
  <sheetData>
    <row r="1" ht="22.5">
      <c r="A1" s="1" t="s">
        <v>11</v>
      </c>
    </row>
    <row r="2" ht="12.75">
      <c r="A2" t="s">
        <v>1</v>
      </c>
    </row>
    <row r="3" ht="12.75">
      <c r="A3" s="2">
        <v>38169</v>
      </c>
    </row>
    <row r="4" spans="1:3" ht="12.75">
      <c r="A4" s="4" t="s">
        <v>15</v>
      </c>
      <c r="B4">
        <f>-4+C4/50</f>
        <v>1.6600000000000001</v>
      </c>
      <c r="C4">
        <v>283</v>
      </c>
    </row>
    <row r="5" spans="1:3" ht="12.75">
      <c r="A5" s="4" t="s">
        <v>13</v>
      </c>
      <c r="B5">
        <f>-3+C5/50</f>
        <v>0.8399999999999999</v>
      </c>
      <c r="C5">
        <v>192</v>
      </c>
    </row>
    <row r="6" spans="1:3" ht="12.75">
      <c r="A6" s="4" t="s">
        <v>14</v>
      </c>
      <c r="B6">
        <f>-3+C6/50</f>
        <v>1.5199999999999996</v>
      </c>
      <c r="C6">
        <v>226</v>
      </c>
    </row>
    <row r="7" ht="12.75">
      <c r="B7" s="7"/>
    </row>
    <row r="8" spans="1:2" ht="12.75">
      <c r="A8" s="8" t="s">
        <v>0</v>
      </c>
      <c r="B8" s="9" t="s">
        <v>16</v>
      </c>
    </row>
    <row r="9" spans="1:2" ht="12.75">
      <c r="A9" s="8">
        <v>-3</v>
      </c>
      <c r="B9" s="9">
        <f aca="true" t="shared" si="0" ref="B9:B39">p*(x-u)^2+v</f>
        <v>25.997696</v>
      </c>
    </row>
    <row r="10" spans="1:2" ht="12.75">
      <c r="A10">
        <v>-2.8</v>
      </c>
      <c r="B10" s="9">
        <f t="shared" si="0"/>
        <v>23.514335999999997</v>
      </c>
    </row>
    <row r="11" spans="1:2" ht="12.75">
      <c r="A11">
        <v>-2.6</v>
      </c>
      <c r="B11" s="9">
        <f t="shared" si="0"/>
        <v>21.163776</v>
      </c>
    </row>
    <row r="12" spans="1:2" ht="12.75">
      <c r="A12">
        <v>-2.4</v>
      </c>
      <c r="B12" s="9">
        <f t="shared" si="0"/>
        <v>18.946016</v>
      </c>
    </row>
    <row r="13" spans="1:2" ht="12.75">
      <c r="A13">
        <v>-2.2</v>
      </c>
      <c r="B13" s="9">
        <f t="shared" si="0"/>
        <v>16.861056</v>
      </c>
    </row>
    <row r="14" spans="1:2" ht="12.75">
      <c r="A14">
        <v>-2</v>
      </c>
      <c r="B14" s="9">
        <f t="shared" si="0"/>
        <v>14.908896</v>
      </c>
    </row>
    <row r="15" spans="1:2" ht="12.75">
      <c r="A15">
        <v>-1.8</v>
      </c>
      <c r="B15" s="9">
        <f t="shared" si="0"/>
        <v>13.089535999999997</v>
      </c>
    </row>
    <row r="16" spans="1:2" ht="12.75">
      <c r="A16">
        <v>-1.6</v>
      </c>
      <c r="B16" s="9">
        <f t="shared" si="0"/>
        <v>11.402976</v>
      </c>
    </row>
    <row r="17" spans="1:2" ht="12.75">
      <c r="A17">
        <v>-1.4</v>
      </c>
      <c r="B17" s="9">
        <f t="shared" si="0"/>
        <v>9.849215999999998</v>
      </c>
    </row>
    <row r="18" spans="1:2" ht="12.75">
      <c r="A18">
        <v>-1.2</v>
      </c>
      <c r="B18" s="9">
        <f t="shared" si="0"/>
        <v>8.428256000000001</v>
      </c>
    </row>
    <row r="19" spans="1:2" ht="12.75">
      <c r="A19">
        <v>-1</v>
      </c>
      <c r="B19" s="9">
        <f t="shared" si="0"/>
        <v>7.140095999999999</v>
      </c>
    </row>
    <row r="20" spans="1:2" ht="12.75">
      <c r="A20">
        <v>-0.8</v>
      </c>
      <c r="B20" s="9">
        <f t="shared" si="0"/>
        <v>5.984735999999999</v>
      </c>
    </row>
    <row r="21" spans="1:2" ht="12.75">
      <c r="A21">
        <v>-0.6</v>
      </c>
      <c r="B21" s="9">
        <f t="shared" si="0"/>
        <v>4.9621759999999995</v>
      </c>
    </row>
    <row r="22" spans="1:2" ht="12.75">
      <c r="A22">
        <v>-0.4</v>
      </c>
      <c r="B22" s="9">
        <f t="shared" si="0"/>
        <v>4.072415999999999</v>
      </c>
    </row>
    <row r="23" spans="1:2" ht="12.75">
      <c r="A23">
        <v>-0.2</v>
      </c>
      <c r="B23" s="9">
        <f t="shared" si="0"/>
        <v>3.3154559999999993</v>
      </c>
    </row>
    <row r="24" spans="1:2" ht="12.75">
      <c r="A24">
        <v>0</v>
      </c>
      <c r="B24" s="9">
        <f t="shared" si="0"/>
        <v>2.6912959999999995</v>
      </c>
    </row>
    <row r="25" spans="1:2" ht="12.75">
      <c r="A25">
        <v>0.2</v>
      </c>
      <c r="B25" s="9">
        <f t="shared" si="0"/>
        <v>2.1999359999999992</v>
      </c>
    </row>
    <row r="26" spans="1:2" ht="12.75">
      <c r="A26">
        <v>0.4</v>
      </c>
      <c r="B26" s="9">
        <f t="shared" si="0"/>
        <v>1.8413759999999995</v>
      </c>
    </row>
    <row r="27" spans="1:2" ht="12.75">
      <c r="A27">
        <v>0.6</v>
      </c>
      <c r="B27" s="9">
        <f t="shared" si="0"/>
        <v>1.6156159999999995</v>
      </c>
    </row>
    <row r="28" spans="1:2" ht="12.75">
      <c r="A28">
        <v>0.8</v>
      </c>
      <c r="B28" s="9">
        <f t="shared" si="0"/>
        <v>1.5226559999999996</v>
      </c>
    </row>
    <row r="29" spans="1:2" ht="12.75">
      <c r="A29">
        <v>1</v>
      </c>
      <c r="B29" s="9">
        <f t="shared" si="0"/>
        <v>1.5624959999999997</v>
      </c>
    </row>
    <row r="30" spans="1:2" ht="12.75">
      <c r="A30">
        <v>1.2</v>
      </c>
      <c r="B30" s="9">
        <f t="shared" si="0"/>
        <v>1.7351359999999998</v>
      </c>
    </row>
    <row r="31" spans="1:2" ht="12.75">
      <c r="A31">
        <v>1.4</v>
      </c>
      <c r="B31" s="9">
        <f t="shared" si="0"/>
        <v>2.0405759999999997</v>
      </c>
    </row>
    <row r="32" spans="1:2" ht="12.75">
      <c r="A32">
        <v>1.6</v>
      </c>
      <c r="B32" s="9">
        <f t="shared" si="0"/>
        <v>2.478816</v>
      </c>
    </row>
    <row r="33" spans="1:2" ht="12.75">
      <c r="A33">
        <v>1.8</v>
      </c>
      <c r="B33" s="9">
        <f t="shared" si="0"/>
        <v>3.049856</v>
      </c>
    </row>
    <row r="34" spans="1:2" ht="12.75">
      <c r="A34">
        <v>2</v>
      </c>
      <c r="B34" s="9">
        <f t="shared" si="0"/>
        <v>3.753696</v>
      </c>
    </row>
    <row r="35" spans="1:2" ht="12.75">
      <c r="A35">
        <v>2.2</v>
      </c>
      <c r="B35" s="9">
        <f t="shared" si="0"/>
        <v>4.590336000000001</v>
      </c>
    </row>
    <row r="36" spans="1:2" ht="12.75">
      <c r="A36">
        <v>2.4</v>
      </c>
      <c r="B36" s="9">
        <f t="shared" si="0"/>
        <v>5.559776</v>
      </c>
    </row>
    <row r="37" spans="1:2" ht="12.75">
      <c r="A37">
        <v>2.6</v>
      </c>
      <c r="B37" s="9">
        <f t="shared" si="0"/>
        <v>6.662016000000001</v>
      </c>
    </row>
    <row r="38" spans="1:2" ht="12.75">
      <c r="A38">
        <v>2.8</v>
      </c>
      <c r="B38" s="9">
        <f t="shared" si="0"/>
        <v>7.897055999999999</v>
      </c>
    </row>
    <row r="39" spans="1:2" ht="12.75">
      <c r="A39">
        <v>3</v>
      </c>
      <c r="B39" s="9">
        <f t="shared" si="0"/>
        <v>9.264896</v>
      </c>
    </row>
  </sheetData>
  <sheetProtection/>
  <printOptions gridLines="1"/>
  <pageMargins left="0.787401575" right="0.787401575" top="0.984251969" bottom="0.984251969" header="0.4921259845" footer="0.4921259845"/>
  <pageSetup horizontalDpi="1200" verticalDpi="1200" orientation="portrait" paperSize="9" r:id="rId4"/>
  <drawing r:id="rId3"/>
  <legacyDrawing r:id="rId2"/>
  <oleObjects>
    <oleObject progId="Equation.DSMT4" shapeId="4110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G7" sqref="G7"/>
    </sheetView>
  </sheetViews>
  <sheetFormatPr defaultColWidth="11.421875" defaultRowHeight="12.75"/>
  <sheetData>
    <row r="1" ht="22.5">
      <c r="A1" s="1" t="s">
        <v>9</v>
      </c>
    </row>
    <row r="2" ht="12.75">
      <c r="A2" t="s">
        <v>1</v>
      </c>
    </row>
    <row r="3" ht="12.75">
      <c r="A3" s="2">
        <v>38177</v>
      </c>
    </row>
    <row r="4" spans="1:3" ht="12.75">
      <c r="A4" t="s">
        <v>2</v>
      </c>
      <c r="B4">
        <f>C4/50</f>
        <v>2.78</v>
      </c>
      <c r="C4">
        <v>139</v>
      </c>
    </row>
    <row r="5" spans="1:3" ht="15" customHeight="1">
      <c r="A5" t="s">
        <v>3</v>
      </c>
      <c r="B5">
        <f>-3+C5/50</f>
        <v>1</v>
      </c>
      <c r="C5">
        <v>200</v>
      </c>
    </row>
    <row r="6" spans="1:3" ht="17.25" customHeight="1">
      <c r="A6" t="s">
        <v>10</v>
      </c>
      <c r="B6">
        <f>C6/100</f>
        <v>1</v>
      </c>
      <c r="C6">
        <v>100</v>
      </c>
    </row>
    <row r="9" spans="1:2" ht="12.75">
      <c r="A9">
        <v>-3</v>
      </c>
      <c r="B9" s="5">
        <f aca="true" t="shared" si="0" ref="B9:B39">c*a^(k*A9)</f>
        <v>0.04654420452044762</v>
      </c>
    </row>
    <row r="10" spans="1:2" ht="12.75">
      <c r="A10">
        <v>-2.8</v>
      </c>
      <c r="B10" s="6">
        <f t="shared" si="0"/>
        <v>0.05710505727134358</v>
      </c>
    </row>
    <row r="11" spans="1:2" ht="12.75">
      <c r="A11">
        <v>-2.6</v>
      </c>
      <c r="B11" s="6">
        <f t="shared" si="0"/>
        <v>0.07006216132732104</v>
      </c>
    </row>
    <row r="12" spans="1:2" ht="12.75">
      <c r="A12">
        <v>-2.4</v>
      </c>
      <c r="B12" s="6">
        <f t="shared" si="0"/>
        <v>0.0859592247063352</v>
      </c>
    </row>
    <row r="13" spans="1:2" ht="12.75">
      <c r="A13">
        <v>-2.2</v>
      </c>
      <c r="B13" s="6">
        <f t="shared" si="0"/>
        <v>0.10546332245723705</v>
      </c>
    </row>
    <row r="14" spans="1:2" ht="12.75">
      <c r="A14">
        <v>-2</v>
      </c>
      <c r="B14" s="6">
        <f t="shared" si="0"/>
        <v>0.1293928885668444</v>
      </c>
    </row>
    <row r="15" spans="1:2" ht="12.75">
      <c r="A15">
        <v>-1.8</v>
      </c>
      <c r="B15" s="6">
        <f t="shared" si="0"/>
        <v>0.15875205921433505</v>
      </c>
    </row>
    <row r="16" spans="1:2" ht="12.75">
      <c r="A16">
        <v>-1.6</v>
      </c>
      <c r="B16" s="6">
        <f t="shared" si="0"/>
        <v>0.19477280848995246</v>
      </c>
    </row>
    <row r="17" spans="1:2" ht="12.75">
      <c r="A17">
        <v>-1.4</v>
      </c>
      <c r="B17" s="6">
        <f t="shared" si="0"/>
        <v>0.2389666446836118</v>
      </c>
    </row>
    <row r="18" spans="1:2" ht="12.75">
      <c r="A18">
        <v>-1.2</v>
      </c>
      <c r="B18" s="6">
        <f t="shared" si="0"/>
        <v>0.29318803643111907</v>
      </c>
    </row>
    <row r="19" spans="1:2" ht="12.75">
      <c r="A19">
        <v>-1</v>
      </c>
      <c r="B19" s="6">
        <f t="shared" si="0"/>
        <v>0.3597122302158274</v>
      </c>
    </row>
    <row r="20" spans="1:2" ht="12.75">
      <c r="A20">
        <v>-0.8</v>
      </c>
      <c r="B20" s="6">
        <f t="shared" si="0"/>
        <v>0.4413307246158513</v>
      </c>
    </row>
    <row r="21" spans="1:2" ht="12.75">
      <c r="A21">
        <v>-0.6</v>
      </c>
      <c r="B21" s="6">
        <f t="shared" si="0"/>
        <v>0.5414684076020678</v>
      </c>
    </row>
    <row r="22" spans="1:2" ht="12.75">
      <c r="A22">
        <v>-0.4</v>
      </c>
      <c r="B22" s="6">
        <f t="shared" si="0"/>
        <v>0.6643272722204406</v>
      </c>
    </row>
    <row r="23" spans="1:2" ht="12.75">
      <c r="A23">
        <v>-0.2</v>
      </c>
      <c r="B23" s="6">
        <f t="shared" si="0"/>
        <v>0.8150627412785107</v>
      </c>
    </row>
    <row r="24" spans="1:2" ht="12.75">
      <c r="A24">
        <v>0</v>
      </c>
      <c r="B24" s="6">
        <f t="shared" si="0"/>
        <v>1</v>
      </c>
    </row>
    <row r="25" spans="1:2" ht="12.75">
      <c r="A25">
        <v>0.2</v>
      </c>
      <c r="B25" s="6">
        <f t="shared" si="0"/>
        <v>1.2268994144320668</v>
      </c>
    </row>
    <row r="26" spans="1:2" ht="12.75">
      <c r="A26">
        <v>0.4</v>
      </c>
      <c r="B26" s="6">
        <f t="shared" si="0"/>
        <v>1.5052821731337482</v>
      </c>
    </row>
    <row r="27" spans="1:2" ht="12.75">
      <c r="A27">
        <v>0.6</v>
      </c>
      <c r="B27" s="6">
        <f t="shared" si="0"/>
        <v>1.8468298167728245</v>
      </c>
    </row>
    <row r="28" spans="1:2" ht="12.75">
      <c r="A28">
        <v>0.8</v>
      </c>
      <c r="B28" s="6">
        <f t="shared" si="0"/>
        <v>2.26587442075426</v>
      </c>
    </row>
    <row r="29" spans="1:2" ht="12.75">
      <c r="A29">
        <v>1</v>
      </c>
      <c r="B29" s="6">
        <f t="shared" si="0"/>
        <v>2.78</v>
      </c>
    </row>
    <row r="30" spans="1:2" ht="12.75">
      <c r="A30">
        <v>1.2</v>
      </c>
      <c r="B30" s="6">
        <f t="shared" si="0"/>
        <v>3.4107803721211445</v>
      </c>
    </row>
    <row r="31" spans="1:2" ht="12.75">
      <c r="A31">
        <v>1.4</v>
      </c>
      <c r="B31" s="6">
        <f t="shared" si="0"/>
        <v>4.184684441311819</v>
      </c>
    </row>
    <row r="32" spans="1:2" ht="12.75">
      <c r="A32">
        <v>1.6</v>
      </c>
      <c r="B32" s="6">
        <f t="shared" si="0"/>
        <v>5.1341868906284525</v>
      </c>
    </row>
    <row r="33" spans="1:2" ht="12.75">
      <c r="A33">
        <v>1.8</v>
      </c>
      <c r="B33" s="6">
        <f t="shared" si="0"/>
        <v>6.299130889696841</v>
      </c>
    </row>
    <row r="34" spans="1:2" ht="12.75">
      <c r="A34">
        <v>2</v>
      </c>
      <c r="B34" s="6">
        <f t="shared" si="0"/>
        <v>7.728399999999999</v>
      </c>
    </row>
    <row r="35" spans="1:2" ht="12.75">
      <c r="A35">
        <v>2.2</v>
      </c>
      <c r="B35" s="6">
        <f t="shared" si="0"/>
        <v>9.481969434496785</v>
      </c>
    </row>
    <row r="36" spans="1:2" ht="12.75">
      <c r="A36">
        <v>2.4</v>
      </c>
      <c r="B36" s="6">
        <f t="shared" si="0"/>
        <v>11.633422746846854</v>
      </c>
    </row>
    <row r="37" spans="1:2" ht="12.75">
      <c r="A37">
        <v>2.6</v>
      </c>
      <c r="B37" s="6">
        <f t="shared" si="0"/>
        <v>14.273039555947095</v>
      </c>
    </row>
    <row r="38" spans="1:2" ht="12.75">
      <c r="A38">
        <v>2.8</v>
      </c>
      <c r="B38" s="6">
        <f t="shared" si="0"/>
        <v>17.511583873357207</v>
      </c>
    </row>
    <row r="39" spans="1:2" ht="12.75">
      <c r="A39">
        <v>3</v>
      </c>
      <c r="B39" s="6">
        <f t="shared" si="0"/>
        <v>21.484951999999996</v>
      </c>
    </row>
  </sheetData>
  <sheetProtection/>
  <printOptions gridLines="1"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I11" sqref="I11"/>
    </sheetView>
  </sheetViews>
  <sheetFormatPr defaultColWidth="11.421875" defaultRowHeight="12.75"/>
  <sheetData>
    <row r="1" ht="23.25">
      <c r="A1" s="1" t="s">
        <v>12</v>
      </c>
    </row>
    <row r="2" ht="12.75">
      <c r="A2" t="s">
        <v>1</v>
      </c>
    </row>
    <row r="3" ht="12.75">
      <c r="A3" s="2">
        <v>37987</v>
      </c>
    </row>
    <row r="4" spans="1:3" ht="12.75">
      <c r="A4" t="s">
        <v>6</v>
      </c>
      <c r="B4">
        <f>-4+C4/50</f>
        <v>1</v>
      </c>
      <c r="C4">
        <v>250</v>
      </c>
    </row>
    <row r="5" spans="1:3" ht="12.75">
      <c r="A5" t="s">
        <v>5</v>
      </c>
      <c r="B5">
        <f>-3+C5/50</f>
        <v>1</v>
      </c>
      <c r="C5">
        <v>200</v>
      </c>
    </row>
    <row r="6" spans="1:3" ht="12.75">
      <c r="A6" t="s">
        <v>7</v>
      </c>
      <c r="B6">
        <f>-3+C6/50</f>
        <v>1.58</v>
      </c>
      <c r="C6">
        <v>229</v>
      </c>
    </row>
    <row r="7" ht="12.75">
      <c r="G7" t="e">
        <f>b</f>
        <v>#NAME?</v>
      </c>
    </row>
    <row r="8" spans="1:2" ht="12.75">
      <c r="A8" t="s">
        <v>4</v>
      </c>
      <c r="B8" t="s">
        <v>8</v>
      </c>
    </row>
    <row r="9" spans="1:2" ht="12.75">
      <c r="A9">
        <v>-3</v>
      </c>
      <c r="B9" s="3">
        <f aca="true" t="shared" si="0" ref="B9:B39">am*SIN(om*(t-phi))</f>
        <v>0.991249371052267</v>
      </c>
    </row>
    <row r="10" spans="1:2" ht="12.75">
      <c r="A10">
        <v>-2.8</v>
      </c>
      <c r="B10" s="3">
        <f t="shared" si="0"/>
        <v>0.9452655121880633</v>
      </c>
    </row>
    <row r="11" spans="1:2" ht="12.75">
      <c r="A11">
        <v>-2.6</v>
      </c>
      <c r="B11" s="3">
        <f t="shared" si="0"/>
        <v>0.8615969003107405</v>
      </c>
    </row>
    <row r="12" spans="1:2" ht="12.75">
      <c r="A12">
        <v>-2.4</v>
      </c>
      <c r="B12" s="3">
        <f t="shared" si="0"/>
        <v>0.7435791389442746</v>
      </c>
    </row>
    <row r="13" spans="1:2" ht="12.75">
      <c r="A13">
        <v>-2.2</v>
      </c>
      <c r="B13" s="3">
        <f t="shared" si="0"/>
        <v>0.5959172238077642</v>
      </c>
    </row>
    <row r="14" spans="1:2" ht="12.75">
      <c r="A14">
        <v>-2</v>
      </c>
      <c r="B14" s="3">
        <f t="shared" si="0"/>
        <v>0.4244979694835826</v>
      </c>
    </row>
    <row r="15" spans="1:2" ht="12.75">
      <c r="A15">
        <v>-1.8</v>
      </c>
      <c r="B15" s="3">
        <f t="shared" si="0"/>
        <v>0.236155320696897</v>
      </c>
    </row>
    <row r="16" spans="1:2" ht="12.75">
      <c r="A16">
        <v>-1.6</v>
      </c>
      <c r="B16" s="3">
        <f t="shared" si="0"/>
        <v>0.03839790450523538</v>
      </c>
    </row>
    <row r="17" spans="1:2" ht="12.75">
      <c r="A17">
        <v>-1.4</v>
      </c>
      <c r="B17" s="3">
        <f t="shared" si="0"/>
        <v>-0.16089031496745576</v>
      </c>
    </row>
    <row r="18" spans="1:2" ht="12.75">
      <c r="A18">
        <v>-1.2</v>
      </c>
      <c r="B18" s="3">
        <f t="shared" si="0"/>
        <v>-0.3537643453011427</v>
      </c>
    </row>
    <row r="19" spans="1:2" ht="12.75">
      <c r="A19">
        <v>-1</v>
      </c>
      <c r="B19" s="3">
        <f t="shared" si="0"/>
        <v>-0.5325349075556212</v>
      </c>
    </row>
    <row r="20" spans="1:2" ht="12.75">
      <c r="A20">
        <v>-0.8</v>
      </c>
      <c r="B20" s="3">
        <f t="shared" si="0"/>
        <v>-0.6900749835569364</v>
      </c>
    </row>
    <row r="21" spans="1:2" ht="12.75">
      <c r="A21">
        <v>-0.6</v>
      </c>
      <c r="B21" s="3">
        <f t="shared" si="0"/>
        <v>-0.8201039476213742</v>
      </c>
    </row>
    <row r="22" spans="1:2" ht="12.75">
      <c r="A22">
        <v>-0.4</v>
      </c>
      <c r="B22" s="3">
        <f t="shared" si="0"/>
        <v>-0.9174379552818098</v>
      </c>
    </row>
    <row r="23" spans="1:2" ht="12.75">
      <c r="A23">
        <v>-0.2</v>
      </c>
      <c r="B23" s="3">
        <f t="shared" si="0"/>
        <v>-0.9781966068080447</v>
      </c>
    </row>
    <row r="24" spans="1:2" ht="12.75">
      <c r="A24">
        <v>0</v>
      </c>
      <c r="B24" s="3">
        <f t="shared" si="0"/>
        <v>-0.9999576464987401</v>
      </c>
    </row>
    <row r="25" spans="1:2" ht="12.75">
      <c r="A25">
        <v>0.2</v>
      </c>
      <c r="B25" s="3">
        <f t="shared" si="0"/>
        <v>-0.9818535303723598</v>
      </c>
    </row>
    <row r="26" spans="1:2" ht="12.75">
      <c r="A26">
        <v>0.4</v>
      </c>
      <c r="B26" s="3">
        <f t="shared" si="0"/>
        <v>-0.9246060124080204</v>
      </c>
    </row>
    <row r="27" spans="1:2" ht="12.75">
      <c r="A27">
        <v>0.6</v>
      </c>
      <c r="B27" s="3">
        <f t="shared" si="0"/>
        <v>-0.8304973704919705</v>
      </c>
    </row>
    <row r="28" spans="1:2" ht="12.75">
      <c r="A28">
        <v>0.8</v>
      </c>
      <c r="B28" s="3">
        <f t="shared" si="0"/>
        <v>-0.7032794192004101</v>
      </c>
    </row>
    <row r="29" spans="1:2" ht="12.75">
      <c r="A29">
        <v>1</v>
      </c>
      <c r="B29" s="3">
        <f t="shared" si="0"/>
        <v>-0.5480239367918737</v>
      </c>
    </row>
    <row r="30" spans="1:2" ht="12.75">
      <c r="A30">
        <v>1.2</v>
      </c>
      <c r="B30" s="3">
        <f t="shared" si="0"/>
        <v>-0.3709204694129828</v>
      </c>
    </row>
    <row r="31" spans="1:2" ht="12.75">
      <c r="A31">
        <v>1.4</v>
      </c>
      <c r="B31" s="3">
        <f t="shared" si="0"/>
        <v>-0.17902957342582435</v>
      </c>
    </row>
    <row r="32" spans="1:2" ht="12.75">
      <c r="A32">
        <v>1.6</v>
      </c>
      <c r="B32" s="3">
        <f t="shared" si="0"/>
        <v>0.019998666693333098</v>
      </c>
    </row>
    <row r="33" spans="1:2" ht="12.75">
      <c r="A33">
        <v>1.8</v>
      </c>
      <c r="B33" s="3">
        <f t="shared" si="0"/>
        <v>0.2182296230808693</v>
      </c>
    </row>
    <row r="34" spans="1:2" ht="12.75">
      <c r="A34">
        <v>2</v>
      </c>
      <c r="B34" s="3">
        <f t="shared" si="0"/>
        <v>0.4077604530595701</v>
      </c>
    </row>
    <row r="35" spans="1:2" ht="12.75">
      <c r="A35">
        <v>2.2</v>
      </c>
      <c r="B35" s="3">
        <f t="shared" si="0"/>
        <v>0.5810351605373052</v>
      </c>
    </row>
    <row r="36" spans="1:2" ht="12.75">
      <c r="A36">
        <v>2.4</v>
      </c>
      <c r="B36" s="3">
        <f t="shared" si="0"/>
        <v>0.7311458297268958</v>
      </c>
    </row>
    <row r="37" spans="1:2" ht="12.75">
      <c r="A37">
        <v>2.6</v>
      </c>
      <c r="B37" s="3">
        <f t="shared" si="0"/>
        <v>0.852108021949363</v>
      </c>
    </row>
    <row r="38" spans="1:2" ht="12.75">
      <c r="A38">
        <v>2.8</v>
      </c>
      <c r="B38" s="3">
        <f t="shared" si="0"/>
        <v>0.9390993563190675</v>
      </c>
    </row>
    <row r="39" spans="1:2" ht="12.75">
      <c r="A39">
        <v>3</v>
      </c>
      <c r="B39" s="3">
        <f t="shared" si="0"/>
        <v>0.9886517628517197</v>
      </c>
    </row>
  </sheetData>
  <sheetProtection/>
  <printOptions gridLines="1"/>
  <pageMargins left="0.787401575" right="0.787401575" top="0.984251969" bottom="0.984251969" header="0.4921259845" footer="0.4921259845"/>
  <pageSetup horizontalDpi="1200" verticalDpi="1200" orientation="portrait" paperSize="9" r:id="rId4"/>
  <drawing r:id="rId3"/>
  <legacyDrawing r:id="rId2"/>
  <oleObjects>
    <oleObject progId="Equation.DSMT4" shapeId="3344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Lüneburg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Prof. Dr. Dörte Haftendorn</dc:creator>
  <cp:keywords/>
  <dc:description/>
  <cp:lastModifiedBy>Prof. Dr. Dörte Haftendorn</cp:lastModifiedBy>
  <cp:lastPrinted>2004-01-08T00:50:13Z</cp:lastPrinted>
  <dcterms:created xsi:type="dcterms:W3CDTF">2004-01-07T22:58:49Z</dcterms:created>
  <dcterms:modified xsi:type="dcterms:W3CDTF">2012-01-15T22:25:13Z</dcterms:modified>
  <cp:category/>
  <cp:version/>
  <cp:contentType/>
  <cp:contentStatus/>
</cp:coreProperties>
</file>